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024-2025 уч.год\"/>
    </mc:Choice>
  </mc:AlternateContent>
  <bookViews>
    <workbookView xWindow="0" yWindow="0" windowWidth="24075" windowHeight="12435"/>
  </bookViews>
  <sheets>
    <sheet name="Лист1" sheetId="1" r:id="rId1"/>
  </sheets>
  <calcPr calcId="152511" concurrentCalc="0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/>
  <c r="F195" i="1"/>
  <c r="L176" i="1"/>
  <c r="F176" i="1"/>
  <c r="F157" i="1"/>
  <c r="J138" i="1"/>
  <c r="F138" i="1"/>
  <c r="L138" i="1"/>
  <c r="F119" i="1"/>
  <c r="L119" i="1"/>
  <c r="J100" i="1"/>
  <c r="F100" i="1"/>
  <c r="F81" i="1"/>
  <c r="L43" i="1"/>
  <c r="J195" i="1"/>
  <c r="I195" i="1"/>
  <c r="H195" i="1"/>
  <c r="G195" i="1"/>
  <c r="J176" i="1"/>
  <c r="I176" i="1"/>
  <c r="H176" i="1"/>
  <c r="G176" i="1"/>
  <c r="J157" i="1"/>
  <c r="L157" i="1"/>
  <c r="I157" i="1"/>
  <c r="H157" i="1"/>
  <c r="G157" i="1"/>
  <c r="I138" i="1"/>
  <c r="H138" i="1"/>
  <c r="G138" i="1"/>
  <c r="J119" i="1"/>
  <c r="I119" i="1"/>
  <c r="H119" i="1"/>
  <c r="G119" i="1"/>
  <c r="L100" i="1"/>
  <c r="H100" i="1"/>
  <c r="I100" i="1"/>
  <c r="G100" i="1"/>
  <c r="L81" i="1"/>
  <c r="J81" i="1"/>
  <c r="I81" i="1"/>
  <c r="H81" i="1"/>
  <c r="G81" i="1"/>
  <c r="L62" i="1"/>
  <c r="J62" i="1"/>
  <c r="I62" i="1"/>
  <c r="H62" i="1"/>
  <c r="G62" i="1"/>
  <c r="F62" i="1"/>
  <c r="G43" i="1"/>
  <c r="H43" i="1"/>
  <c r="J43" i="1"/>
  <c r="I43" i="1"/>
  <c r="F43" i="1"/>
  <c r="L24" i="1"/>
  <c r="G24" i="1"/>
  <c r="J24" i="1"/>
  <c r="I24" i="1"/>
  <c r="H24" i="1"/>
  <c r="F24" i="1"/>
  <c r="L196" i="1"/>
  <c r="H196" i="1"/>
  <c r="G196" i="1"/>
  <c r="J196" i="1"/>
  <c r="I196" i="1"/>
  <c r="F196" i="1"/>
</calcChain>
</file>

<file path=xl/sharedStrings.xml><?xml version="1.0" encoding="utf-8"?>
<sst xmlns="http://schemas.openxmlformats.org/spreadsheetml/2006/main" count="293" uniqueCount="85">
  <si>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</si>
  <si>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</si>
  <si>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</si>
  <si>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</si>
  <si>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</si>
  <si>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</si>
  <si>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</si>
  <si>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</si>
  <si>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</si>
  <si>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</si>
  <si>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</si>
  <si>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</si>
  <si>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</si>
  <si>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</si>
  <si>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</si>
  <si>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</si>
  <si>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</si>
  <si>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</si>
  <si>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</si>
  <si>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</si>
  <si>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</si>
  <si>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</si>
  <si>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</si>
  <si>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</si>
  <si>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</si>
  <si>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</si>
  <si>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</si>
  <si>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</si>
  <si>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</si>
  <si>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</si>
  <si>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</si>
  <si>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</si>
  <si>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</si>
  <si>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</si>
  <si>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</si>
  <si>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</si>
  <si>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</si>
  <si>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</si>
  <si>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</si>
  <si>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</si>
  <si>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Пудовикова Н.Ю.</t>
  </si>
  <si>
    <t>МОБУ ООШ №12 с.Червянка</t>
  </si>
  <si>
    <t>хлеб пшеничный</t>
  </si>
  <si>
    <t>компот из смеси сухофруктов</t>
  </si>
  <si>
    <t>пром.</t>
  </si>
  <si>
    <t>плов из курицы</t>
  </si>
  <si>
    <t>салат из отварной свеклы</t>
  </si>
  <si>
    <t>сладкое</t>
  </si>
  <si>
    <t>фрукт</t>
  </si>
  <si>
    <t>горошек зеленый консервированный пром.производства</t>
  </si>
  <si>
    <t>рис отварной</t>
  </si>
  <si>
    <t>яблоко</t>
  </si>
  <si>
    <t>хлеб ржаной</t>
  </si>
  <si>
    <t>биточки рыбные с сливочным маслом</t>
  </si>
  <si>
    <t>пром.вып</t>
  </si>
  <si>
    <t>салат из белокачанной капусты с морковью</t>
  </si>
  <si>
    <t>борщ с капустой и картофелем со сметаной</t>
  </si>
  <si>
    <t>банан</t>
  </si>
  <si>
    <t>пром</t>
  </si>
  <si>
    <t>шницели мясные с маслом сливочным</t>
  </si>
  <si>
    <t>макаронные изделия отварные</t>
  </si>
  <si>
    <t>салат из моркови с зелёным горошком</t>
  </si>
  <si>
    <t>суп с макаронными изделиями</t>
  </si>
  <si>
    <t>сок персиковый</t>
  </si>
  <si>
    <t>сложный гарнир (картофельное пюре, капуста тушеная)</t>
  </si>
  <si>
    <t>котлеты рубленные из птицы с маслом сливочным</t>
  </si>
  <si>
    <t>салат из кукурузы консервированной</t>
  </si>
  <si>
    <t>рагу из птицы</t>
  </si>
  <si>
    <t>сок яблочный</t>
  </si>
  <si>
    <t>каша гречневая</t>
  </si>
  <si>
    <t>щи из свежей капусты с картофелем и сметаной</t>
  </si>
  <si>
    <t>компот из кураги</t>
  </si>
  <si>
    <t>суп с макаронными изделиями и картофелем</t>
  </si>
  <si>
    <t>напиток из плодов шиповника</t>
  </si>
  <si>
    <t>жаркое по -домашнему из мясных консервов "Говядина тушеная"</t>
  </si>
  <si>
    <t>картофельное пюре</t>
  </si>
  <si>
    <t>мандарин</t>
  </si>
  <si>
    <t>мясо птицы в соусе</t>
  </si>
  <si>
    <t>компот из чернослива</t>
  </si>
  <si>
    <t>суп картофельный с бобовыми</t>
  </si>
  <si>
    <t>рыба тушеная в томате с овощами (минтай)</t>
  </si>
  <si>
    <t>компот из изюма</t>
  </si>
  <si>
    <t>суп картофельный с мясными фрикадельками</t>
  </si>
  <si>
    <t>суп из овощей</t>
  </si>
  <si>
    <t>рассольник ленинградский с мясными консервами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</si>
</sst>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Normal="100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I142" sqref="I14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80</v>
      </c>
      <c r="G14" s="43">
        <v>0.84</v>
      </c>
      <c r="H14" s="43">
        <v>4</v>
      </c>
      <c r="I14" s="43">
        <v>2</v>
      </c>
      <c r="J14" s="43">
        <v>74.239999999999995</v>
      </c>
      <c r="K14" s="44">
        <v>50</v>
      </c>
      <c r="L14" s="43">
        <v>4.03</v>
      </c>
    </row>
    <row r="15" spans="1:12" ht="15" x14ac:dyDescent="0.25">
      <c r="A15" s="23"/>
      <c r="B15" s="15"/>
      <c r="C15" s="11"/>
      <c r="D15" s="7" t="s">
        <v>27</v>
      </c>
      <c r="E15" s="42" t="s">
        <v>70</v>
      </c>
      <c r="F15" s="43">
        <v>210</v>
      </c>
      <c r="G15" s="43">
        <v>2</v>
      </c>
      <c r="H15" s="43">
        <v>11</v>
      </c>
      <c r="I15" s="43">
        <v>8</v>
      </c>
      <c r="J15" s="43">
        <v>121.44</v>
      </c>
      <c r="K15" s="44">
        <v>88</v>
      </c>
      <c r="L15" s="43">
        <v>14.36</v>
      </c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180</v>
      </c>
      <c r="G16" s="43">
        <v>15.25</v>
      </c>
      <c r="H16" s="43">
        <v>9.4</v>
      </c>
      <c r="I16" s="43">
        <v>35.159999999999997</v>
      </c>
      <c r="J16" s="43">
        <v>275</v>
      </c>
      <c r="K16" s="44">
        <v>291</v>
      </c>
      <c r="L16" s="43">
        <v>37.08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71</v>
      </c>
      <c r="F18" s="43">
        <v>200</v>
      </c>
      <c r="G18" s="43">
        <v>1</v>
      </c>
      <c r="H18" s="43">
        <v>0</v>
      </c>
      <c r="I18" s="43">
        <v>28</v>
      </c>
      <c r="J18" s="43">
        <v>115</v>
      </c>
      <c r="K18" s="44">
        <v>348</v>
      </c>
      <c r="L18" s="43">
        <v>11.2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30</v>
      </c>
      <c r="G19" s="43">
        <v>2.37</v>
      </c>
      <c r="H19" s="43">
        <v>0.3</v>
      </c>
      <c r="I19" s="43">
        <v>14.49</v>
      </c>
      <c r="J19" s="43">
        <v>70.14</v>
      </c>
      <c r="K19" s="44" t="s">
        <v>44</v>
      </c>
      <c r="L19" s="43">
        <v>3.53</v>
      </c>
    </row>
    <row r="20" spans="1:12" ht="15" x14ac:dyDescent="0.25">
      <c r="A20" s="23"/>
      <c r="B20" s="15"/>
      <c r="C20" s="11"/>
      <c r="D20" s="7" t="s">
        <v>32</v>
      </c>
      <c r="E20" s="42" t="s">
        <v>52</v>
      </c>
      <c r="F20" s="43">
        <v>25</v>
      </c>
      <c r="G20" s="43">
        <v>43.32</v>
      </c>
      <c r="H20" s="43">
        <v>1.65</v>
      </c>
      <c r="I20" s="43">
        <v>0.3</v>
      </c>
      <c r="J20" s="43">
        <v>43.32</v>
      </c>
      <c r="K20" s="44" t="s">
        <v>44</v>
      </c>
      <c r="L20" s="43">
        <v>2.94</v>
      </c>
    </row>
    <row r="21" spans="1:12" ht="15" x14ac:dyDescent="0.25">
      <c r="A21" s="23"/>
      <c r="B21" s="15"/>
      <c r="C21" s="11"/>
      <c r="D21" s="6" t="s">
        <v>47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 t="s">
        <v>48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725</v>
      </c>
      <c r="G23" s="19">
        <f t="shared" ref="G23:J23" si="2">SUM(G14:G22)</f>
        <v>64.78</v>
      </c>
      <c r="H23" s="19">
        <f t="shared" si="2"/>
        <v>26.349999999999998</v>
      </c>
      <c r="I23" s="19">
        <f t="shared" si="2"/>
        <v>87.949999999999989</v>
      </c>
      <c r="J23" s="19">
        <f t="shared" si="2"/>
        <v>699.1400000000001</v>
      </c>
      <c r="K23" s="25"/>
      <c r="L23" s="19">
        <f t="shared" ref="L23" si="3">SUM(L14:L22)</f>
        <v>73.14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725</v>
      </c>
      <c r="G24" s="32">
        <f t="shared" ref="G24:J24" si="4">G13+G23</f>
        <v>64.78</v>
      </c>
      <c r="H24" s="32">
        <f t="shared" si="4"/>
        <v>26.349999999999998</v>
      </c>
      <c r="I24" s="32">
        <f t="shared" si="4"/>
        <v>87.949999999999989</v>
      </c>
      <c r="J24" s="32">
        <f t="shared" si="4"/>
        <v>699.1400000000001</v>
      </c>
      <c r="K24" s="32"/>
      <c r="L24" s="32">
        <f t="shared" ref="L24" si="5">L13+L23</f>
        <v>73.14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43">
        <v>1.86</v>
      </c>
      <c r="H33" s="43">
        <v>0.12</v>
      </c>
      <c r="I33" s="43">
        <v>3.9</v>
      </c>
      <c r="J33" s="43">
        <v>24</v>
      </c>
      <c r="K33" s="44">
        <v>50</v>
      </c>
      <c r="L33" s="43">
        <v>12.71</v>
      </c>
    </row>
    <row r="34" spans="1:12" ht="15" x14ac:dyDescent="0.25">
      <c r="A34" s="14"/>
      <c r="B34" s="15"/>
      <c r="C34" s="11"/>
      <c r="D34" s="7" t="s">
        <v>27</v>
      </c>
      <c r="E34" s="42" t="s">
        <v>72</v>
      </c>
      <c r="F34" s="43">
        <v>200</v>
      </c>
      <c r="G34" s="43">
        <v>2.0499999999999998</v>
      </c>
      <c r="H34" s="43">
        <v>4.22</v>
      </c>
      <c r="I34" s="43">
        <v>17.55</v>
      </c>
      <c r="J34" s="43">
        <v>87.2</v>
      </c>
      <c r="K34" s="44">
        <v>112</v>
      </c>
      <c r="L34" s="43">
        <v>4.68</v>
      </c>
    </row>
    <row r="35" spans="1:12" ht="15" x14ac:dyDescent="0.25">
      <c r="A35" s="14"/>
      <c r="B35" s="15"/>
      <c r="C35" s="11"/>
      <c r="D35" s="7" t="s">
        <v>28</v>
      </c>
      <c r="E35" s="42" t="s">
        <v>53</v>
      </c>
      <c r="F35" s="43">
        <v>90</v>
      </c>
      <c r="G35" s="43">
        <v>10.6</v>
      </c>
      <c r="H35" s="43">
        <v>12.97</v>
      </c>
      <c r="I35" s="43">
        <v>6.66</v>
      </c>
      <c r="J35" s="43">
        <v>210</v>
      </c>
      <c r="K35" s="44">
        <v>234</v>
      </c>
      <c r="L35" s="43">
        <v>66.17</v>
      </c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3.56</v>
      </c>
      <c r="H36" s="43">
        <v>5.3</v>
      </c>
      <c r="I36" s="43">
        <v>36.6</v>
      </c>
      <c r="J36" s="43">
        <v>209.7</v>
      </c>
      <c r="K36" s="44">
        <v>168</v>
      </c>
      <c r="L36" s="43">
        <v>16.21</v>
      </c>
    </row>
    <row r="37" spans="1:12" ht="15" x14ac:dyDescent="0.25">
      <c r="A37" s="14"/>
      <c r="B37" s="15"/>
      <c r="C37" s="11"/>
      <c r="D37" s="7" t="s">
        <v>30</v>
      </c>
      <c r="E37" s="42" t="s">
        <v>73</v>
      </c>
      <c r="F37" s="43">
        <v>200</v>
      </c>
      <c r="G37" s="43">
        <v>1</v>
      </c>
      <c r="H37" s="43">
        <v>0</v>
      </c>
      <c r="I37" s="43">
        <v>21</v>
      </c>
      <c r="J37" s="43">
        <v>88</v>
      </c>
      <c r="K37" s="44">
        <v>417</v>
      </c>
      <c r="L37" s="43">
        <v>7.3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30</v>
      </c>
      <c r="G38" s="43">
        <v>2.7</v>
      </c>
      <c r="H38" s="43">
        <v>0.3</v>
      </c>
      <c r="I38" s="43">
        <v>14.49</v>
      </c>
      <c r="J38" s="43">
        <v>70.14</v>
      </c>
      <c r="K38" s="44" t="s">
        <v>54</v>
      </c>
      <c r="L38" s="43">
        <v>3.53</v>
      </c>
    </row>
    <row r="39" spans="1:12" ht="15" x14ac:dyDescent="0.25">
      <c r="A39" s="14"/>
      <c r="B39" s="15"/>
      <c r="C39" s="11"/>
      <c r="D39" s="7" t="s">
        <v>32</v>
      </c>
      <c r="E39" s="42" t="s">
        <v>52</v>
      </c>
      <c r="F39" s="43">
        <v>25</v>
      </c>
      <c r="G39" s="43">
        <v>43.32</v>
      </c>
      <c r="H39" s="43">
        <v>1.65</v>
      </c>
      <c r="I39" s="43">
        <v>0.3</v>
      </c>
      <c r="J39" s="43">
        <v>43.32</v>
      </c>
      <c r="K39" s="44" t="s">
        <v>44</v>
      </c>
      <c r="L39" s="43">
        <v>2.94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 t="s">
        <v>48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755</v>
      </c>
      <c r="G42" s="19">
        <f t="shared" ref="G42" si="10">SUM(G33:G41)</f>
        <v>65.09</v>
      </c>
      <c r="H42" s="19">
        <f t="shared" ref="H42" si="11">SUM(H33:H41)</f>
        <v>24.560000000000002</v>
      </c>
      <c r="I42" s="19">
        <f t="shared" ref="I42" si="12">SUM(I33:I41)</f>
        <v>100.5</v>
      </c>
      <c r="J42" s="19">
        <f t="shared" ref="J42:L42" si="13">SUM(J33:J41)</f>
        <v>732.36</v>
      </c>
      <c r="K42" s="25"/>
      <c r="L42" s="19">
        <f t="shared" si="13"/>
        <v>113.54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755</v>
      </c>
      <c r="G43" s="32">
        <f t="shared" ref="G43" si="14">G32+G42</f>
        <v>65.09</v>
      </c>
      <c r="H43" s="32">
        <f t="shared" ref="H43" si="15">H32+H42</f>
        <v>24.560000000000002</v>
      </c>
      <c r="I43" s="32">
        <f t="shared" ref="I43" si="16">I32+I42</f>
        <v>100.5</v>
      </c>
      <c r="J43" s="32">
        <f t="shared" ref="J43:L43" si="17">J32+J42</f>
        <v>732.36</v>
      </c>
      <c r="K43" s="32"/>
      <c r="L43" s="32">
        <f t="shared" si="17"/>
        <v>113.54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56</v>
      </c>
      <c r="F53" s="59">
        <v>210</v>
      </c>
      <c r="G53" s="43">
        <v>1.7</v>
      </c>
      <c r="H53" s="43">
        <v>4.9000000000000004</v>
      </c>
      <c r="I53" s="43">
        <v>13.08</v>
      </c>
      <c r="J53" s="43">
        <v>87.7</v>
      </c>
      <c r="K53" s="44">
        <v>82</v>
      </c>
      <c r="L53" s="43">
        <v>13.08</v>
      </c>
    </row>
    <row r="54" spans="1:12" ht="25.5" x14ac:dyDescent="0.25">
      <c r="A54" s="23"/>
      <c r="B54" s="15"/>
      <c r="C54" s="11"/>
      <c r="D54" s="7" t="s">
        <v>28</v>
      </c>
      <c r="E54" s="42" t="s">
        <v>74</v>
      </c>
      <c r="F54" s="43">
        <v>170</v>
      </c>
      <c r="G54" s="43">
        <v>14.96</v>
      </c>
      <c r="H54" s="43">
        <v>12</v>
      </c>
      <c r="I54" s="43">
        <v>60.3</v>
      </c>
      <c r="J54" s="43">
        <v>251.73</v>
      </c>
      <c r="K54" s="44">
        <v>396</v>
      </c>
      <c r="L54" s="43">
        <v>42.3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2</v>
      </c>
      <c r="H56" s="43">
        <v>1</v>
      </c>
      <c r="I56" s="43">
        <v>23</v>
      </c>
      <c r="J56" s="43">
        <v>85</v>
      </c>
      <c r="K56" s="44" t="s">
        <v>58</v>
      </c>
      <c r="L56" s="43">
        <v>30.5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30</v>
      </c>
      <c r="G57" s="43">
        <v>2.7</v>
      </c>
      <c r="H57" s="43">
        <v>0.3</v>
      </c>
      <c r="I57" s="43">
        <v>14.49</v>
      </c>
      <c r="J57" s="43">
        <v>70.14</v>
      </c>
      <c r="K57" s="44" t="s">
        <v>54</v>
      </c>
      <c r="L57" s="43">
        <v>3.53</v>
      </c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43">
        <v>25</v>
      </c>
      <c r="G58" s="43">
        <v>43.32</v>
      </c>
      <c r="H58" s="43">
        <v>1.65</v>
      </c>
      <c r="I58" s="43">
        <v>0.3</v>
      </c>
      <c r="J58" s="43">
        <v>43.32</v>
      </c>
      <c r="K58" s="44" t="s">
        <v>44</v>
      </c>
      <c r="L58" s="43">
        <v>2.94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58"/>
      <c r="L59" s="43"/>
    </row>
    <row r="60" spans="1:12" ht="15" x14ac:dyDescent="0.25">
      <c r="A60" s="23"/>
      <c r="B60" s="15"/>
      <c r="C60" s="11"/>
      <c r="D60" s="6" t="s">
        <v>48</v>
      </c>
      <c r="E60" s="57" t="s">
        <v>57</v>
      </c>
      <c r="F60" s="43">
        <v>150</v>
      </c>
      <c r="G60" s="43">
        <v>2</v>
      </c>
      <c r="H60" s="43">
        <v>6</v>
      </c>
      <c r="I60" s="43">
        <v>23</v>
      </c>
      <c r="J60" s="43">
        <v>158</v>
      </c>
      <c r="K60" s="58" t="s">
        <v>58</v>
      </c>
      <c r="L60" s="43">
        <v>31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785</v>
      </c>
      <c r="G61" s="19">
        <f t="shared" ref="G61" si="22">SUM(G52:G60)</f>
        <v>66.680000000000007</v>
      </c>
      <c r="H61" s="19">
        <f t="shared" ref="H61" si="23">SUM(H52:H60)</f>
        <v>25.849999999999998</v>
      </c>
      <c r="I61" s="19">
        <f t="shared" ref="I61" si="24">SUM(I52:I60)</f>
        <v>134.16999999999999</v>
      </c>
      <c r="J61" s="19">
        <f t="shared" ref="J61:L61" si="25">SUM(J52:J60)</f>
        <v>695.89</v>
      </c>
      <c r="K61" s="25"/>
      <c r="L61" s="19">
        <f t="shared" si="25"/>
        <v>123.35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785</v>
      </c>
      <c r="G62" s="32">
        <f t="shared" ref="G62" si="26">G51+G61</f>
        <v>66.680000000000007</v>
      </c>
      <c r="H62" s="32">
        <f t="shared" ref="H62" si="27">H51+H61</f>
        <v>25.849999999999998</v>
      </c>
      <c r="I62" s="32">
        <f t="shared" ref="I62" si="28">I51+I61</f>
        <v>134.16999999999999</v>
      </c>
      <c r="J62" s="32">
        <f t="shared" ref="J62:L62" si="29">J51+J61</f>
        <v>695.89</v>
      </c>
      <c r="K62" s="32"/>
      <c r="L62" s="32">
        <f t="shared" si="29"/>
        <v>123.35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7" t="s">
        <v>79</v>
      </c>
      <c r="F72" s="43">
        <v>200</v>
      </c>
      <c r="G72" s="43">
        <v>4</v>
      </c>
      <c r="H72" s="43">
        <v>4</v>
      </c>
      <c r="I72" s="43">
        <v>13</v>
      </c>
      <c r="J72" s="43">
        <v>109</v>
      </c>
      <c r="K72" s="44">
        <v>145</v>
      </c>
      <c r="L72" s="43">
        <v>6.85</v>
      </c>
    </row>
    <row r="73" spans="1:12" ht="15" x14ac:dyDescent="0.25">
      <c r="A73" s="23"/>
      <c r="B73" s="15"/>
      <c r="C73" s="11"/>
      <c r="D73" s="7" t="s">
        <v>28</v>
      </c>
      <c r="E73" s="42" t="s">
        <v>59</v>
      </c>
      <c r="F73" s="43">
        <v>90</v>
      </c>
      <c r="G73" s="43">
        <v>8.25</v>
      </c>
      <c r="H73" s="43">
        <v>12.1</v>
      </c>
      <c r="I73" s="43">
        <v>7.16</v>
      </c>
      <c r="J73" s="43">
        <v>172</v>
      </c>
      <c r="K73" s="44">
        <v>381</v>
      </c>
      <c r="L73" s="43">
        <v>51.6</v>
      </c>
    </row>
    <row r="74" spans="1:12" ht="15" x14ac:dyDescent="0.25">
      <c r="A74" s="23"/>
      <c r="B74" s="15"/>
      <c r="C74" s="11"/>
      <c r="D74" s="7" t="s">
        <v>29</v>
      </c>
      <c r="E74" s="42" t="s">
        <v>75</v>
      </c>
      <c r="F74" s="43">
        <v>150</v>
      </c>
      <c r="G74" s="43">
        <v>3</v>
      </c>
      <c r="H74" s="43">
        <v>8</v>
      </c>
      <c r="I74" s="43">
        <v>22</v>
      </c>
      <c r="J74" s="43">
        <v>113</v>
      </c>
      <c r="K74" s="44">
        <v>694</v>
      </c>
      <c r="L74" s="43">
        <v>7.66</v>
      </c>
    </row>
    <row r="75" spans="1:12" ht="15" x14ac:dyDescent="0.25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1</v>
      </c>
      <c r="H75" s="43">
        <v>0</v>
      </c>
      <c r="I75" s="43">
        <v>32</v>
      </c>
      <c r="J75" s="43">
        <v>133</v>
      </c>
      <c r="K75" s="44">
        <v>349</v>
      </c>
      <c r="L75" s="43">
        <v>5.9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30</v>
      </c>
      <c r="G76" s="43">
        <v>2.7</v>
      </c>
      <c r="H76" s="43">
        <v>0.3</v>
      </c>
      <c r="I76" s="43">
        <v>14.49</v>
      </c>
      <c r="J76" s="43">
        <v>70.14</v>
      </c>
      <c r="K76" s="44" t="s">
        <v>54</v>
      </c>
      <c r="L76" s="43">
        <v>3.53</v>
      </c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25</v>
      </c>
      <c r="G77" s="43">
        <v>43.32</v>
      </c>
      <c r="H77" s="43">
        <v>1.65</v>
      </c>
      <c r="I77" s="43">
        <v>0.3</v>
      </c>
      <c r="J77" s="43">
        <v>43.32</v>
      </c>
      <c r="K77" s="44" t="s">
        <v>44</v>
      </c>
      <c r="L77" s="43">
        <v>2.94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 t="s">
        <v>48</v>
      </c>
      <c r="E79" s="42" t="s">
        <v>76</v>
      </c>
      <c r="F79" s="43">
        <v>100</v>
      </c>
      <c r="G79" s="43">
        <v>1</v>
      </c>
      <c r="H79" s="43">
        <v>0</v>
      </c>
      <c r="I79" s="43">
        <v>9</v>
      </c>
      <c r="J79" s="43">
        <v>53</v>
      </c>
      <c r="K79" s="44" t="s">
        <v>58</v>
      </c>
      <c r="L79" s="43">
        <v>21.14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795</v>
      </c>
      <c r="G80" s="19">
        <f t="shared" ref="G80" si="34">SUM(G71:G79)</f>
        <v>63.269999999999996</v>
      </c>
      <c r="H80" s="19">
        <f t="shared" ref="H80" si="35">SUM(H71:H79)</f>
        <v>26.05</v>
      </c>
      <c r="I80" s="19">
        <f t="shared" ref="I80" si="36">SUM(I71:I79)</f>
        <v>97.949999999999989</v>
      </c>
      <c r="J80" s="19">
        <f t="shared" ref="J80:L80" si="37">SUM(J71:J79)</f>
        <v>693.46</v>
      </c>
      <c r="K80" s="25"/>
      <c r="L80" s="19">
        <f t="shared" si="37"/>
        <v>99.62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795</v>
      </c>
      <c r="G81" s="32">
        <f t="shared" ref="G81" si="38">G70+G80</f>
        <v>63.269999999999996</v>
      </c>
      <c r="H81" s="32">
        <f t="shared" ref="H81" si="39">H70+H80</f>
        <v>26.05</v>
      </c>
      <c r="I81" s="32">
        <f t="shared" ref="I81" si="40">I70+I80</f>
        <v>97.949999999999989</v>
      </c>
      <c r="J81" s="32">
        <f t="shared" ref="J81:L81" si="41">J70+J80</f>
        <v>693.46</v>
      </c>
      <c r="K81" s="32"/>
      <c r="L81" s="32">
        <f t="shared" si="41"/>
        <v>99.62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61</v>
      </c>
      <c r="F90" s="43">
        <v>60</v>
      </c>
      <c r="G90" s="43">
        <v>1.1399999999999999</v>
      </c>
      <c r="H90" s="43">
        <v>3.06</v>
      </c>
      <c r="I90" s="43">
        <v>11.81</v>
      </c>
      <c r="J90" s="43">
        <v>73.2</v>
      </c>
      <c r="K90" s="44">
        <v>61</v>
      </c>
      <c r="L90" s="43">
        <v>11.49</v>
      </c>
    </row>
    <row r="91" spans="1:12" ht="15" x14ac:dyDescent="0.25">
      <c r="A91" s="23"/>
      <c r="B91" s="15"/>
      <c r="C91" s="11"/>
      <c r="D91" s="7" t="s">
        <v>27</v>
      </c>
      <c r="E91" s="42" t="s">
        <v>62</v>
      </c>
      <c r="F91" s="43">
        <v>200</v>
      </c>
      <c r="G91" s="43">
        <v>2.0499999999999998</v>
      </c>
      <c r="H91" s="43">
        <v>4.22</v>
      </c>
      <c r="I91" s="43">
        <v>17.55</v>
      </c>
      <c r="J91" s="43">
        <v>87.2</v>
      </c>
      <c r="K91" s="44">
        <v>112</v>
      </c>
      <c r="L91" s="43">
        <v>7.6</v>
      </c>
    </row>
    <row r="92" spans="1:12" ht="15" x14ac:dyDescent="0.25">
      <c r="A92" s="23"/>
      <c r="B92" s="15"/>
      <c r="C92" s="11"/>
      <c r="D92" s="7" t="s">
        <v>28</v>
      </c>
      <c r="E92" s="42" t="s">
        <v>77</v>
      </c>
      <c r="F92" s="43">
        <v>100</v>
      </c>
      <c r="G92" s="43">
        <v>12</v>
      </c>
      <c r="H92" s="43">
        <v>9</v>
      </c>
      <c r="I92" s="43">
        <v>5</v>
      </c>
      <c r="J92" s="43">
        <v>180</v>
      </c>
      <c r="K92" s="44"/>
      <c r="L92" s="43">
        <v>36.94</v>
      </c>
    </row>
    <row r="93" spans="1:12" ht="15" x14ac:dyDescent="0.25">
      <c r="A93" s="23"/>
      <c r="B93" s="15"/>
      <c r="C93" s="11"/>
      <c r="D93" s="7" t="s">
        <v>29</v>
      </c>
      <c r="E93" s="42" t="s">
        <v>69</v>
      </c>
      <c r="F93" s="43">
        <v>150</v>
      </c>
      <c r="G93" s="43">
        <v>8</v>
      </c>
      <c r="H93" s="43">
        <v>6</v>
      </c>
      <c r="I93" s="43">
        <v>38.6</v>
      </c>
      <c r="J93" s="43">
        <v>243.75</v>
      </c>
      <c r="K93" s="44">
        <v>302</v>
      </c>
      <c r="L93" s="43">
        <v>6.5</v>
      </c>
    </row>
    <row r="94" spans="1:12" ht="15" x14ac:dyDescent="0.25">
      <c r="A94" s="23"/>
      <c r="B94" s="15"/>
      <c r="C94" s="11"/>
      <c r="D94" s="7" t="s">
        <v>30</v>
      </c>
      <c r="E94" s="42" t="s">
        <v>78</v>
      </c>
      <c r="F94" s="43">
        <v>200</v>
      </c>
      <c r="G94" s="43">
        <v>0.3</v>
      </c>
      <c r="H94" s="43">
        <v>0.11</v>
      </c>
      <c r="I94" s="43">
        <v>23.7</v>
      </c>
      <c r="J94" s="43">
        <v>88.4</v>
      </c>
      <c r="K94" s="44">
        <v>348</v>
      </c>
      <c r="L94" s="43">
        <v>10.6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30</v>
      </c>
      <c r="G95" s="43">
        <v>2.7</v>
      </c>
      <c r="H95" s="43">
        <v>0.3</v>
      </c>
      <c r="I95" s="43">
        <v>14.49</v>
      </c>
      <c r="J95" s="43">
        <v>70.14</v>
      </c>
      <c r="K95" s="44" t="s">
        <v>54</v>
      </c>
      <c r="L95" s="43">
        <v>3.53</v>
      </c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25</v>
      </c>
      <c r="G96" s="43">
        <v>43.32</v>
      </c>
      <c r="H96" s="43">
        <v>1.65</v>
      </c>
      <c r="I96" s="43">
        <v>0.3</v>
      </c>
      <c r="J96" s="43">
        <v>43.32</v>
      </c>
      <c r="K96" s="44" t="s">
        <v>44</v>
      </c>
      <c r="L96" s="43">
        <v>2.94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 t="s">
        <v>48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 t="shared" ref="G99" si="46">SUM(G90:G98)</f>
        <v>69.509999999999991</v>
      </c>
      <c r="H99" s="19">
        <f t="shared" ref="H99" si="47">SUM(H90:H98)</f>
        <v>24.34</v>
      </c>
      <c r="I99" s="19">
        <f t="shared" ref="I99" si="48">SUM(I90:I98)</f>
        <v>111.45</v>
      </c>
      <c r="J99" s="19">
        <f t="shared" ref="J99:L99" si="49">SUM(J90:J98)</f>
        <v>786.01</v>
      </c>
      <c r="K99" s="25"/>
      <c r="L99" s="19">
        <f t="shared" si="49"/>
        <v>79.599999999999994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765</v>
      </c>
      <c r="G100" s="32">
        <f t="shared" ref="G100" si="50">G89+G99</f>
        <v>69.509999999999991</v>
      </c>
      <c r="H100" s="32">
        <f t="shared" ref="H100" si="51">H89+H99</f>
        <v>24.34</v>
      </c>
      <c r="I100" s="32">
        <f t="shared" ref="I100" si="52">I89+I99</f>
        <v>111.45</v>
      </c>
      <c r="J100" s="32">
        <f t="shared" ref="J100:L100" si="53">J89+J99</f>
        <v>786.01</v>
      </c>
      <c r="K100" s="32"/>
      <c r="L100" s="32">
        <f t="shared" si="53"/>
        <v>79.599999999999994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66</v>
      </c>
      <c r="F109" s="43">
        <v>60</v>
      </c>
      <c r="G109" s="43">
        <v>1.73</v>
      </c>
      <c r="H109" s="43">
        <v>3.71</v>
      </c>
      <c r="I109" s="43">
        <v>4.82</v>
      </c>
      <c r="J109" s="43">
        <v>59.8</v>
      </c>
      <c r="K109" s="44">
        <v>12</v>
      </c>
      <c r="L109" s="43">
        <v>13.35</v>
      </c>
    </row>
    <row r="110" spans="1:12" ht="15" x14ac:dyDescent="0.25">
      <c r="A110" s="23"/>
      <c r="B110" s="15"/>
      <c r="C110" s="11"/>
      <c r="D110" s="7" t="s">
        <v>27</v>
      </c>
      <c r="E110" s="42" t="s">
        <v>79</v>
      </c>
      <c r="F110" s="43">
        <v>200</v>
      </c>
      <c r="G110" s="43">
        <v>4.7</v>
      </c>
      <c r="H110" s="43">
        <v>8.6</v>
      </c>
      <c r="I110" s="43">
        <v>13</v>
      </c>
      <c r="J110" s="43">
        <v>136</v>
      </c>
      <c r="K110" s="44">
        <v>102</v>
      </c>
      <c r="L110" s="43">
        <v>3.66</v>
      </c>
    </row>
    <row r="111" spans="1:12" ht="15" x14ac:dyDescent="0.25">
      <c r="A111" s="23"/>
      <c r="B111" s="15"/>
      <c r="C111" s="11"/>
      <c r="D111" s="7" t="s">
        <v>28</v>
      </c>
      <c r="E111" s="42" t="s">
        <v>65</v>
      </c>
      <c r="F111" s="43">
        <v>90</v>
      </c>
      <c r="G111" s="43">
        <v>11.77</v>
      </c>
      <c r="H111" s="43">
        <v>14.07</v>
      </c>
      <c r="I111" s="43">
        <v>1.1499999999999999</v>
      </c>
      <c r="J111" s="43">
        <v>258.75</v>
      </c>
      <c r="K111" s="44">
        <v>295</v>
      </c>
      <c r="L111" s="43">
        <v>51.13</v>
      </c>
    </row>
    <row r="112" spans="1:12" ht="15" x14ac:dyDescent="0.25">
      <c r="A112" s="23"/>
      <c r="B112" s="15"/>
      <c r="C112" s="11"/>
      <c r="D112" s="7" t="s">
        <v>29</v>
      </c>
      <c r="E112" s="42" t="s">
        <v>64</v>
      </c>
      <c r="F112" s="43">
        <v>150</v>
      </c>
      <c r="G112" s="43">
        <v>3.08</v>
      </c>
      <c r="H112" s="43">
        <v>4.83</v>
      </c>
      <c r="I112" s="43">
        <v>27.29</v>
      </c>
      <c r="J112" s="43">
        <v>125</v>
      </c>
      <c r="K112" s="44">
        <v>723</v>
      </c>
      <c r="L112" s="43">
        <v>17.13</v>
      </c>
    </row>
    <row r="113" spans="1:12" ht="15" x14ac:dyDescent="0.25">
      <c r="A113" s="23"/>
      <c r="B113" s="15"/>
      <c r="C113" s="11"/>
      <c r="D113" s="7" t="s">
        <v>30</v>
      </c>
      <c r="E113" s="42" t="s">
        <v>63</v>
      </c>
      <c r="F113" s="43">
        <v>200</v>
      </c>
      <c r="G113" s="43">
        <v>2</v>
      </c>
      <c r="H113" s="43">
        <v>1</v>
      </c>
      <c r="I113" s="43">
        <v>23</v>
      </c>
      <c r="J113" s="43">
        <v>85</v>
      </c>
      <c r="K113" s="44" t="s">
        <v>58</v>
      </c>
      <c r="L113" s="43">
        <v>30.5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30</v>
      </c>
      <c r="G114" s="43">
        <v>2.7</v>
      </c>
      <c r="H114" s="43">
        <v>0.3</v>
      </c>
      <c r="I114" s="43">
        <v>14.49</v>
      </c>
      <c r="J114" s="43">
        <v>70.14</v>
      </c>
      <c r="K114" s="44" t="s">
        <v>54</v>
      </c>
      <c r="L114" s="43">
        <v>3.53</v>
      </c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25</v>
      </c>
      <c r="G115" s="43">
        <v>43.32</v>
      </c>
      <c r="H115" s="43">
        <v>1.65</v>
      </c>
      <c r="I115" s="43">
        <v>0.3</v>
      </c>
      <c r="J115" s="43">
        <v>43.32</v>
      </c>
      <c r="K115" s="44" t="s">
        <v>44</v>
      </c>
      <c r="L115" s="43">
        <v>2.94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 t="s">
        <v>48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755</v>
      </c>
      <c r="G118" s="19">
        <f t="shared" ref="G118:J118" si="56">SUM(G109:G117)</f>
        <v>69.3</v>
      </c>
      <c r="H118" s="19">
        <f t="shared" si="56"/>
        <v>34.159999999999997</v>
      </c>
      <c r="I118" s="19">
        <f t="shared" si="56"/>
        <v>84.049999999999983</v>
      </c>
      <c r="J118" s="19">
        <f t="shared" si="56"/>
        <v>778.01</v>
      </c>
      <c r="K118" s="25"/>
      <c r="L118" s="19">
        <f t="shared" ref="L118" si="57">SUM(L109:L117)</f>
        <v>122.24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755</v>
      </c>
      <c r="G119" s="32">
        <f t="shared" ref="G119" si="58">G108+G118</f>
        <v>69.3</v>
      </c>
      <c r="H119" s="32">
        <f t="shared" ref="H119" si="59">H108+H118</f>
        <v>34.159999999999997</v>
      </c>
      <c r="I119" s="32">
        <f t="shared" ref="I119" si="60">I108+I118</f>
        <v>84.049999999999983</v>
      </c>
      <c r="J119" s="32">
        <f t="shared" ref="J119:L119" si="61">J108+J118</f>
        <v>778.01</v>
      </c>
      <c r="K119" s="32"/>
      <c r="L119" s="32">
        <f t="shared" si="61"/>
        <v>122.24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25.5" x14ac:dyDescent="0.25">
      <c r="A129" s="14"/>
      <c r="B129" s="15"/>
      <c r="C129" s="11"/>
      <c r="D129" s="7" t="s">
        <v>27</v>
      </c>
      <c r="E129" s="57" t="s">
        <v>84</v>
      </c>
      <c r="F129" s="43">
        <v>220</v>
      </c>
      <c r="G129" s="43">
        <v>5.6</v>
      </c>
      <c r="H129" s="43">
        <v>14.6</v>
      </c>
      <c r="I129" s="43">
        <v>4.09</v>
      </c>
      <c r="J129" s="43">
        <v>160.1</v>
      </c>
      <c r="K129" s="44">
        <v>96</v>
      </c>
      <c r="L129" s="43">
        <v>20.100000000000001</v>
      </c>
    </row>
    <row r="130" spans="1:12" ht="15" x14ac:dyDescent="0.25">
      <c r="A130" s="14"/>
      <c r="B130" s="15"/>
      <c r="C130" s="11"/>
      <c r="D130" s="7" t="s">
        <v>28</v>
      </c>
      <c r="E130" s="42" t="s">
        <v>80</v>
      </c>
      <c r="F130" s="43">
        <v>100</v>
      </c>
      <c r="G130" s="43">
        <v>9.75</v>
      </c>
      <c r="H130" s="43">
        <v>4.95</v>
      </c>
      <c r="I130" s="43">
        <v>3.8</v>
      </c>
      <c r="J130" s="43">
        <v>105</v>
      </c>
      <c r="K130" s="44">
        <v>229</v>
      </c>
      <c r="L130" s="43">
        <v>45.46</v>
      </c>
    </row>
    <row r="131" spans="1:12" ht="15" x14ac:dyDescent="0.25">
      <c r="A131" s="14"/>
      <c r="B131" s="15"/>
      <c r="C131" s="11"/>
      <c r="D131" s="7" t="s">
        <v>29</v>
      </c>
      <c r="E131" s="42" t="s">
        <v>50</v>
      </c>
      <c r="F131" s="43">
        <v>100</v>
      </c>
      <c r="G131" s="43">
        <v>3.56</v>
      </c>
      <c r="H131" s="43">
        <v>5.3</v>
      </c>
      <c r="I131" s="43">
        <v>36.6</v>
      </c>
      <c r="J131" s="43">
        <v>209.7</v>
      </c>
      <c r="K131" s="44">
        <v>168</v>
      </c>
      <c r="L131" s="43">
        <v>14.82</v>
      </c>
    </row>
    <row r="132" spans="1:12" ht="15" x14ac:dyDescent="0.25">
      <c r="A132" s="14"/>
      <c r="B132" s="15"/>
      <c r="C132" s="11"/>
      <c r="D132" s="7" t="s">
        <v>30</v>
      </c>
      <c r="E132" s="42" t="s">
        <v>81</v>
      </c>
      <c r="F132" s="43">
        <v>200</v>
      </c>
      <c r="G132" s="43">
        <v>0.34</v>
      </c>
      <c r="H132" s="43">
        <v>0.08</v>
      </c>
      <c r="I132" s="43">
        <v>32</v>
      </c>
      <c r="J132" s="43">
        <v>132.80000000000001</v>
      </c>
      <c r="K132" s="44">
        <v>294</v>
      </c>
      <c r="L132" s="43">
        <v>12.05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30</v>
      </c>
      <c r="G133" s="43">
        <v>2.7</v>
      </c>
      <c r="H133" s="43">
        <v>0.3</v>
      </c>
      <c r="I133" s="43">
        <v>14.49</v>
      </c>
      <c r="J133" s="43">
        <v>70.14</v>
      </c>
      <c r="K133" s="44" t="s">
        <v>54</v>
      </c>
      <c r="L133" s="43">
        <v>3.53</v>
      </c>
    </row>
    <row r="134" spans="1:12" ht="15" x14ac:dyDescent="0.25">
      <c r="A134" s="14"/>
      <c r="B134" s="15"/>
      <c r="C134" s="11"/>
      <c r="D134" s="7" t="s">
        <v>32</v>
      </c>
      <c r="E134" s="42" t="s">
        <v>52</v>
      </c>
      <c r="F134" s="43">
        <v>25</v>
      </c>
      <c r="G134" s="43">
        <v>43.32</v>
      </c>
      <c r="H134" s="43">
        <v>1.65</v>
      </c>
      <c r="I134" s="43">
        <v>0.3</v>
      </c>
      <c r="J134" s="43">
        <v>43.32</v>
      </c>
      <c r="K134" s="44" t="s">
        <v>44</v>
      </c>
      <c r="L134" s="43">
        <v>2.94</v>
      </c>
    </row>
    <row r="135" spans="1:12" ht="15" x14ac:dyDescent="0.25">
      <c r="A135" s="14"/>
      <c r="B135" s="15"/>
      <c r="C135" s="11"/>
      <c r="D135" s="6" t="s">
        <v>48</v>
      </c>
      <c r="E135" s="42" t="s">
        <v>51</v>
      </c>
      <c r="F135" s="43">
        <v>100</v>
      </c>
      <c r="G135" s="43">
        <v>0.44</v>
      </c>
      <c r="H135" s="43">
        <v>0.44</v>
      </c>
      <c r="I135" s="43">
        <v>10.78</v>
      </c>
      <c r="J135" s="43">
        <v>49.5</v>
      </c>
      <c r="K135" s="44" t="s">
        <v>54</v>
      </c>
      <c r="L135" s="43">
        <v>19.5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775</v>
      </c>
      <c r="G137" s="19">
        <f>SUM(G128:G136)</f>
        <v>65.709999999999994</v>
      </c>
      <c r="H137" s="19">
        <f>SUM(H128:H136)</f>
        <v>27.32</v>
      </c>
      <c r="I137" s="19">
        <f>SUM(I128:I136)</f>
        <v>102.06</v>
      </c>
      <c r="J137" s="19">
        <f>SUM(J128:J136)</f>
        <v>770.56000000000006</v>
      </c>
      <c r="K137" s="25"/>
      <c r="L137" s="19">
        <f>SUM(L128:L136)</f>
        <v>118.39999999999999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775</v>
      </c>
      <c r="G138" s="32">
        <f t="shared" ref="G138" si="64">G127+G137</f>
        <v>65.709999999999994</v>
      </c>
      <c r="H138" s="32">
        <f t="shared" ref="H138" si="65">H127+H137</f>
        <v>27.32</v>
      </c>
      <c r="I138" s="32">
        <f t="shared" ref="I138" si="66">I127+I137</f>
        <v>102.06</v>
      </c>
      <c r="J138" s="32">
        <f t="shared" ref="J138:L138" si="67">J127+J137</f>
        <v>770.56000000000006</v>
      </c>
      <c r="K138" s="32"/>
      <c r="L138" s="32">
        <f t="shared" si="67"/>
        <v>118.39999999999999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55</v>
      </c>
      <c r="F147" s="43">
        <v>60</v>
      </c>
      <c r="G147" s="43">
        <v>0.96</v>
      </c>
      <c r="H147" s="43">
        <v>4.0599999999999996</v>
      </c>
      <c r="I147" s="43">
        <v>5.76</v>
      </c>
      <c r="J147" s="43">
        <v>81.599999999999994</v>
      </c>
      <c r="K147" s="44">
        <v>4</v>
      </c>
      <c r="L147" s="43">
        <v>5.36</v>
      </c>
    </row>
    <row r="148" spans="1:12" ht="15" x14ac:dyDescent="0.25">
      <c r="A148" s="23"/>
      <c r="B148" s="15"/>
      <c r="C148" s="11"/>
      <c r="D148" s="7" t="s">
        <v>27</v>
      </c>
      <c r="E148" s="42" t="s">
        <v>82</v>
      </c>
      <c r="F148" s="43">
        <v>228</v>
      </c>
      <c r="G148" s="43">
        <v>2</v>
      </c>
      <c r="H148" s="43">
        <v>3</v>
      </c>
      <c r="I148" s="43">
        <v>14</v>
      </c>
      <c r="J148" s="43">
        <v>97</v>
      </c>
      <c r="K148" s="44">
        <v>104</v>
      </c>
      <c r="L148" s="43">
        <v>28.71</v>
      </c>
    </row>
    <row r="149" spans="1:12" ht="15" x14ac:dyDescent="0.25">
      <c r="A149" s="23"/>
      <c r="B149" s="15"/>
      <c r="C149" s="11"/>
      <c r="D149" s="7" t="s">
        <v>28</v>
      </c>
      <c r="E149" s="42" t="s">
        <v>67</v>
      </c>
      <c r="F149" s="43">
        <v>175</v>
      </c>
      <c r="G149" s="43">
        <v>13</v>
      </c>
      <c r="H149" s="43">
        <v>12</v>
      </c>
      <c r="I149" s="43">
        <v>15</v>
      </c>
      <c r="J149" s="43">
        <v>217</v>
      </c>
      <c r="K149" s="44">
        <v>289</v>
      </c>
      <c r="L149" s="43">
        <v>30.54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68</v>
      </c>
      <c r="F151" s="43">
        <v>200</v>
      </c>
      <c r="G151" s="43">
        <v>1</v>
      </c>
      <c r="H151" s="43">
        <v>0</v>
      </c>
      <c r="I151" s="43">
        <v>23</v>
      </c>
      <c r="J151" s="43">
        <v>84.8</v>
      </c>
      <c r="K151" s="44" t="s">
        <v>54</v>
      </c>
      <c r="L151" s="43">
        <v>30.5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30</v>
      </c>
      <c r="G152" s="43">
        <v>2.7</v>
      </c>
      <c r="H152" s="43">
        <v>0.3</v>
      </c>
      <c r="I152" s="43">
        <v>14.49</v>
      </c>
      <c r="J152" s="43">
        <v>70.14</v>
      </c>
      <c r="K152" s="44" t="s">
        <v>54</v>
      </c>
      <c r="L152" s="43">
        <v>3.53</v>
      </c>
    </row>
    <row r="153" spans="1:12" ht="15" x14ac:dyDescent="0.25">
      <c r="A153" s="23"/>
      <c r="B153" s="15"/>
      <c r="C153" s="11"/>
      <c r="D153" s="7" t="s">
        <v>32</v>
      </c>
      <c r="E153" s="42" t="s">
        <v>52</v>
      </c>
      <c r="F153" s="43">
        <v>25</v>
      </c>
      <c r="G153" s="43">
        <v>43.32</v>
      </c>
      <c r="H153" s="43">
        <v>1.65</v>
      </c>
      <c r="I153" s="43">
        <v>0.3</v>
      </c>
      <c r="J153" s="43">
        <v>43.32</v>
      </c>
      <c r="K153" s="44" t="s">
        <v>44</v>
      </c>
      <c r="L153" s="43">
        <v>2.94</v>
      </c>
    </row>
    <row r="154" spans="1:12" ht="15" x14ac:dyDescent="0.25">
      <c r="A154" s="23"/>
      <c r="B154" s="15"/>
      <c r="C154" s="11"/>
      <c r="D154" s="6" t="s">
        <v>48</v>
      </c>
      <c r="E154" s="42" t="s">
        <v>57</v>
      </c>
      <c r="F154" s="43">
        <v>150</v>
      </c>
      <c r="G154" s="43">
        <v>2</v>
      </c>
      <c r="H154" s="43">
        <v>6</v>
      </c>
      <c r="I154" s="43">
        <v>23</v>
      </c>
      <c r="J154" s="43">
        <v>158</v>
      </c>
      <c r="K154" s="58" t="s">
        <v>58</v>
      </c>
      <c r="L154" s="43">
        <v>31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868</v>
      </c>
      <c r="G156" s="19">
        <f t="shared" ref="G156:J156" si="70">SUM(G147:G155)</f>
        <v>64.98</v>
      </c>
      <c r="H156" s="19">
        <f t="shared" si="70"/>
        <v>27.009999999999998</v>
      </c>
      <c r="I156" s="19">
        <f t="shared" si="70"/>
        <v>95.55</v>
      </c>
      <c r="J156" s="19">
        <f t="shared" si="70"/>
        <v>751.86000000000013</v>
      </c>
      <c r="K156" s="25"/>
      <c r="L156" s="19">
        <f t="shared" ref="L156" si="71">SUM(L147:L155)</f>
        <v>132.57999999999998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868</v>
      </c>
      <c r="G157" s="32">
        <f t="shared" ref="G157" si="72">G146+G156</f>
        <v>64.98</v>
      </c>
      <c r="H157" s="32">
        <f t="shared" ref="H157" si="73">H146+H156</f>
        <v>27.009999999999998</v>
      </c>
      <c r="I157" s="32">
        <f t="shared" ref="I157" si="74">I146+I156</f>
        <v>95.55</v>
      </c>
      <c r="J157" s="32">
        <f t="shared" ref="J157:L157" si="75">J146+J156</f>
        <v>751.86000000000013</v>
      </c>
      <c r="K157" s="32"/>
      <c r="L157" s="32">
        <f t="shared" si="75"/>
        <v>132.57999999999998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83</v>
      </c>
      <c r="F167" s="43">
        <v>200</v>
      </c>
      <c r="G167" s="43">
        <v>1</v>
      </c>
      <c r="H167" s="43">
        <v>4</v>
      </c>
      <c r="I167" s="43">
        <v>7</v>
      </c>
      <c r="J167" s="43">
        <v>76.2</v>
      </c>
      <c r="K167" s="44">
        <v>99</v>
      </c>
      <c r="L167" s="43">
        <v>8.3000000000000007</v>
      </c>
    </row>
    <row r="168" spans="1:12" ht="15" x14ac:dyDescent="0.25">
      <c r="A168" s="23"/>
      <c r="B168" s="15"/>
      <c r="C168" s="11"/>
      <c r="D168" s="7" t="s">
        <v>28</v>
      </c>
      <c r="E168" s="42" t="s">
        <v>59</v>
      </c>
      <c r="F168" s="43">
        <v>90</v>
      </c>
      <c r="G168" s="43">
        <v>8.25</v>
      </c>
      <c r="H168" s="43">
        <v>12.1</v>
      </c>
      <c r="I168" s="43">
        <v>7.16</v>
      </c>
      <c r="J168" s="43">
        <v>172</v>
      </c>
      <c r="K168" s="44">
        <v>381</v>
      </c>
      <c r="L168" s="43">
        <v>51.6</v>
      </c>
    </row>
    <row r="169" spans="1:12" ht="15" x14ac:dyDescent="0.25">
      <c r="A169" s="23"/>
      <c r="B169" s="15"/>
      <c r="C169" s="11"/>
      <c r="D169" s="7" t="s">
        <v>29</v>
      </c>
      <c r="E169" s="42" t="s">
        <v>60</v>
      </c>
      <c r="F169" s="43">
        <v>150</v>
      </c>
      <c r="G169" s="43">
        <v>6</v>
      </c>
      <c r="H169" s="43">
        <v>5</v>
      </c>
      <c r="I169" s="43">
        <v>26</v>
      </c>
      <c r="J169" s="43">
        <v>168</v>
      </c>
      <c r="K169" s="44">
        <v>302</v>
      </c>
      <c r="L169" s="43">
        <v>9.68</v>
      </c>
    </row>
    <row r="170" spans="1:12" ht="15" x14ac:dyDescent="0.25">
      <c r="A170" s="23"/>
      <c r="B170" s="15"/>
      <c r="C170" s="11"/>
      <c r="D170" s="7" t="s">
        <v>30</v>
      </c>
      <c r="E170" s="57" t="s">
        <v>73</v>
      </c>
      <c r="F170" s="43">
        <v>200</v>
      </c>
      <c r="G170" s="43">
        <v>1</v>
      </c>
      <c r="H170" s="43">
        <v>0</v>
      </c>
      <c r="I170" s="43">
        <v>21</v>
      </c>
      <c r="J170" s="43">
        <v>88</v>
      </c>
      <c r="K170" s="44">
        <v>417</v>
      </c>
      <c r="L170" s="43">
        <v>7.3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45</v>
      </c>
      <c r="G171" s="43">
        <v>3.54</v>
      </c>
      <c r="H171" s="43">
        <v>0.45</v>
      </c>
      <c r="I171" s="43">
        <v>21.72</v>
      </c>
      <c r="J171" s="43">
        <v>105.21</v>
      </c>
      <c r="K171" s="44" t="s">
        <v>54</v>
      </c>
      <c r="L171" s="43">
        <v>5.29</v>
      </c>
    </row>
    <row r="172" spans="1:12" ht="15" x14ac:dyDescent="0.25">
      <c r="A172" s="23"/>
      <c r="B172" s="15"/>
      <c r="C172" s="11"/>
      <c r="D172" s="7" t="s">
        <v>32</v>
      </c>
      <c r="E172" s="42" t="s">
        <v>52</v>
      </c>
      <c r="F172" s="43">
        <v>25</v>
      </c>
      <c r="G172" s="43">
        <v>43.32</v>
      </c>
      <c r="H172" s="43">
        <v>1.65</v>
      </c>
      <c r="I172" s="43">
        <v>0.3</v>
      </c>
      <c r="J172" s="43">
        <v>43.32</v>
      </c>
      <c r="K172" s="44" t="s">
        <v>44</v>
      </c>
      <c r="L172" s="43">
        <v>2.94</v>
      </c>
    </row>
    <row r="173" spans="1:12" ht="15" x14ac:dyDescent="0.25">
      <c r="A173" s="23"/>
      <c r="B173" s="15"/>
      <c r="C173" s="11"/>
      <c r="D173" s="6" t="s">
        <v>48</v>
      </c>
      <c r="E173" s="42" t="s">
        <v>76</v>
      </c>
      <c r="F173" s="43">
        <v>100</v>
      </c>
      <c r="G173" s="43">
        <v>1</v>
      </c>
      <c r="H173" s="43">
        <v>0</v>
      </c>
      <c r="I173" s="43">
        <v>9</v>
      </c>
      <c r="J173" s="43">
        <v>53</v>
      </c>
      <c r="K173" s="44" t="s">
        <v>58</v>
      </c>
      <c r="L173" s="43">
        <v>21.14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78">SUM(G166:G174)</f>
        <v>64.11</v>
      </c>
      <c r="H175" s="19">
        <f t="shared" si="78"/>
        <v>23.2</v>
      </c>
      <c r="I175" s="19">
        <f t="shared" si="78"/>
        <v>92.179999999999993</v>
      </c>
      <c r="J175" s="19">
        <f t="shared" si="78"/>
        <v>705.73</v>
      </c>
      <c r="K175" s="25"/>
      <c r="L175" s="19">
        <f t="shared" ref="L175" si="79">SUM(L166:L174)</f>
        <v>106.25000000000001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810</v>
      </c>
      <c r="G176" s="32">
        <f t="shared" ref="G176" si="80">G165+G175</f>
        <v>64.11</v>
      </c>
      <c r="H176" s="32">
        <f t="shared" ref="H176" si="81">H165+H175</f>
        <v>23.2</v>
      </c>
      <c r="I176" s="32">
        <f t="shared" ref="I176" si="82">I165+I175</f>
        <v>92.179999999999993</v>
      </c>
      <c r="J176" s="32">
        <f t="shared" ref="J176:L176" si="83">J165+J175</f>
        <v>705.73</v>
      </c>
      <c r="K176" s="32"/>
      <c r="L176" s="32">
        <f t="shared" si="83"/>
        <v>106.25000000000001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56</v>
      </c>
      <c r="F186" s="43">
        <v>210</v>
      </c>
      <c r="G186" s="43">
        <v>1.7</v>
      </c>
      <c r="H186" s="43">
        <v>4.9000000000000004</v>
      </c>
      <c r="I186" s="43">
        <v>13.08</v>
      </c>
      <c r="J186" s="43">
        <v>87.7</v>
      </c>
      <c r="K186" s="44">
        <v>82</v>
      </c>
      <c r="L186" s="43">
        <v>13.08</v>
      </c>
    </row>
    <row r="187" spans="1:12" ht="15" x14ac:dyDescent="0.25">
      <c r="A187" s="23"/>
      <c r="B187" s="15"/>
      <c r="C187" s="11"/>
      <c r="D187" s="7" t="s">
        <v>28</v>
      </c>
      <c r="E187" s="42" t="s">
        <v>65</v>
      </c>
      <c r="F187" s="43">
        <v>90</v>
      </c>
      <c r="G187" s="43">
        <v>11.77</v>
      </c>
      <c r="H187" s="43">
        <v>14.07</v>
      </c>
      <c r="I187" s="43">
        <v>1.1499999999999999</v>
      </c>
      <c r="J187" s="43">
        <v>258.75</v>
      </c>
      <c r="K187" s="44">
        <v>295</v>
      </c>
      <c r="L187" s="43">
        <v>51.13</v>
      </c>
    </row>
    <row r="188" spans="1:12" ht="15" x14ac:dyDescent="0.25">
      <c r="A188" s="23"/>
      <c r="B188" s="15"/>
      <c r="C188" s="11"/>
      <c r="D188" s="7" t="s">
        <v>29</v>
      </c>
      <c r="E188" s="42" t="s">
        <v>75</v>
      </c>
      <c r="F188" s="43">
        <v>150</v>
      </c>
      <c r="G188" s="43">
        <v>3</v>
      </c>
      <c r="H188" s="43">
        <v>8</v>
      </c>
      <c r="I188" s="43">
        <v>22</v>
      </c>
      <c r="J188" s="43">
        <v>113</v>
      </c>
      <c r="K188" s="44">
        <v>694</v>
      </c>
      <c r="L188" s="43">
        <v>7.66</v>
      </c>
    </row>
    <row r="189" spans="1:12" ht="15" x14ac:dyDescent="0.2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0.66</v>
      </c>
      <c r="H189" s="43">
        <v>9</v>
      </c>
      <c r="I189" s="43">
        <v>32.14</v>
      </c>
      <c r="J189" s="43">
        <v>132.80000000000001</v>
      </c>
      <c r="K189" s="44">
        <v>349</v>
      </c>
      <c r="L189" s="43">
        <v>5.7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30</v>
      </c>
      <c r="G190" s="43">
        <v>2.7</v>
      </c>
      <c r="H190" s="43">
        <v>0.3</v>
      </c>
      <c r="I190" s="43">
        <v>14.49</v>
      </c>
      <c r="J190" s="43">
        <v>70.14</v>
      </c>
      <c r="K190" s="44" t="s">
        <v>54</v>
      </c>
      <c r="L190" s="43">
        <v>3.53</v>
      </c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43">
        <v>25</v>
      </c>
      <c r="G191" s="43">
        <v>43.32</v>
      </c>
      <c r="H191" s="43">
        <v>1.65</v>
      </c>
      <c r="I191" s="43">
        <v>0.3</v>
      </c>
      <c r="J191" s="43">
        <v>43.32</v>
      </c>
      <c r="K191" s="44" t="s">
        <v>44</v>
      </c>
      <c r="L191" s="43">
        <v>2.94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 t="s">
        <v>48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705</v>
      </c>
      <c r="G194" s="19">
        <f t="shared" ref="G194:J194" si="86">SUM(G185:G193)</f>
        <v>63.15</v>
      </c>
      <c r="H194" s="19">
        <f t="shared" si="86"/>
        <v>37.919999999999995</v>
      </c>
      <c r="I194" s="19">
        <f t="shared" si="86"/>
        <v>83.16</v>
      </c>
      <c r="J194" s="19">
        <f t="shared" si="86"/>
        <v>705.71</v>
      </c>
      <c r="K194" s="25"/>
      <c r="L194" s="19">
        <f t="shared" ref="L194" si="87">SUM(L185:L193)</f>
        <v>84.04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705</v>
      </c>
      <c r="G195" s="32">
        <f t="shared" ref="G195" si="88">G184+G194</f>
        <v>63.15</v>
      </c>
      <c r="H195" s="32">
        <f t="shared" ref="H195" si="89">H184+H194</f>
        <v>37.919999999999995</v>
      </c>
      <c r="I195" s="32">
        <f t="shared" ref="I195" si="90">I184+I194</f>
        <v>83.16</v>
      </c>
      <c r="J195" s="32">
        <f t="shared" ref="J195:L195" si="91">J184+J194</f>
        <v>705.71</v>
      </c>
      <c r="K195" s="32"/>
      <c r="L195" s="32">
        <f t="shared" si="91"/>
        <v>84.04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773.8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65.657999999999987</v>
      </c>
      <c r="H196" s="34">
        <f t="shared" si="92"/>
        <v>27.675999999999998</v>
      </c>
      <c r="I196" s="34">
        <f t="shared" si="92"/>
        <v>98.901999999999973</v>
      </c>
      <c r="J196" s="34">
        <f t="shared" si="92"/>
        <v>731.87300000000005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105.276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lastPrinted>2025-02-07T04:35:09Z</cp:lastPrinted>
  <dcterms:created xsi:type="dcterms:W3CDTF">2022-05-16T14:23:56Z</dcterms:created>
  <dcterms:modified xsi:type="dcterms:W3CDTF">2025-02-07T05:49:28Z</dcterms:modified>
</cp:coreProperties>
</file>